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00" i="1" l="1"/>
  <c r="H100" i="1"/>
  <c r="J100" i="1"/>
  <c r="I100" i="1"/>
  <c r="F100" i="1"/>
  <c r="L81" i="1"/>
  <c r="G81" i="1"/>
  <c r="J81" i="1"/>
  <c r="H81" i="1"/>
  <c r="F81" i="1"/>
  <c r="F62" i="1"/>
  <c r="H62" i="1"/>
  <c r="J62" i="1"/>
  <c r="I62" i="1"/>
  <c r="G62" i="1"/>
  <c r="L43" i="1"/>
  <c r="J43" i="1"/>
  <c r="G43" i="1"/>
  <c r="F43" i="1"/>
  <c r="I43" i="1"/>
  <c r="H43" i="1"/>
  <c r="J24" i="1"/>
  <c r="G24" i="1"/>
  <c r="H24" i="1"/>
  <c r="I24" i="1"/>
  <c r="L24" i="1"/>
  <c r="L196" i="1" s="1"/>
  <c r="F24" i="1"/>
  <c r="F196" i="1" l="1"/>
  <c r="H196" i="1"/>
  <c r="J196" i="1"/>
  <c r="G196" i="1"/>
  <c r="I196" i="1"/>
</calcChain>
</file>

<file path=xl/sharedStrings.xml><?xml version="1.0" encoding="utf-8"?>
<sst xmlns="http://schemas.openxmlformats.org/spreadsheetml/2006/main" count="289" uniqueCount="80">
  <si>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</si>
  <si>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</si>
  <si>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</si>
  <si>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</si>
  <si>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</si>
  <si>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</si>
  <si>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</si>
  <si>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</si>
  <si>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</si>
  <si>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</si>
  <si>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</si>
  <si>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</si>
  <si>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</si>
  <si>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</si>
  <si>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</si>
  <si>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</si>
  <si>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</si>
  <si>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</si>
  <si>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</si>
  <si>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</si>
  <si>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</si>
  <si>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</si>
  <si>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</si>
  <si>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</si>
  <si>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</si>
  <si>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</si>
  <si>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</si>
  <si>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</si>
  <si>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</si>
  <si>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</si>
  <si>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</si>
  <si>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</si>
  <si>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</si>
  <si>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</si>
  <si>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</si>
  <si>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</si>
  <si>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</si>
  <si>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</si>
  <si>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</si>
  <si>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</si>
  <si>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Попов</t>
  </si>
  <si>
    <t>Каша пшенная молочная</t>
  </si>
  <si>
    <t>Чай</t>
  </si>
  <si>
    <t>Батон "Лимак"</t>
  </si>
  <si>
    <t>Яблоко</t>
  </si>
  <si>
    <t>Икра кабачковая</t>
  </si>
  <si>
    <t>Суп гороховый</t>
  </si>
  <si>
    <t>Котлета говяжья</t>
  </si>
  <si>
    <t>Макароны отварные</t>
  </si>
  <si>
    <t>Кофейный напиток с молоком</t>
  </si>
  <si>
    <t>Хлеб ржаной "Лимак"</t>
  </si>
  <si>
    <t>Подлив</t>
  </si>
  <si>
    <t>Омлет</t>
  </si>
  <si>
    <t>Бутерброд со сливочным маслом и сыром</t>
  </si>
  <si>
    <t>Винегрет</t>
  </si>
  <si>
    <t>Суп полевой</t>
  </si>
  <si>
    <t>Плов</t>
  </si>
  <si>
    <t>Печенье</t>
  </si>
  <si>
    <t>Каша манная молочная</t>
  </si>
  <si>
    <t>Батон "Лимак" обогащенный</t>
  </si>
  <si>
    <t>Суп вермишелевый</t>
  </si>
  <si>
    <t>Печень по-строганоски</t>
  </si>
  <si>
    <t>Гречка отварная</t>
  </si>
  <si>
    <t>Кофейный напиток</t>
  </si>
  <si>
    <t>Запеканка творожная</t>
  </si>
  <si>
    <t>Каша овсянная молочная</t>
  </si>
  <si>
    <t>Бутерброд со сливочным маслом</t>
  </si>
  <si>
    <t>Салат из столовой свеклы</t>
  </si>
  <si>
    <t>Рассольник</t>
  </si>
  <si>
    <t>Гуляш из куриной грудки</t>
  </si>
  <si>
    <t>Рис отварной</t>
  </si>
  <si>
    <t>Компот</t>
  </si>
  <si>
    <t>Суп вермишелевый молочный</t>
  </si>
  <si>
    <t>Чай с сахаром</t>
  </si>
  <si>
    <t>Салат из соленых огурцов</t>
  </si>
  <si>
    <t>Щи</t>
  </si>
  <si>
    <t>Котлета рыбная на пару</t>
  </si>
  <si>
    <t>Картофельное пюре</t>
  </si>
  <si>
    <t>Кисель</t>
  </si>
  <si>
    <t>МБОУ "ОШ с. Грунин Воргол"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</si>
</sst>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79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250</v>
      </c>
      <c r="G6" s="40">
        <v>23</v>
      </c>
      <c r="H6" s="40">
        <v>18</v>
      </c>
      <c r="I6" s="40">
        <v>33</v>
      </c>
      <c r="J6" s="40">
        <v>541.36</v>
      </c>
      <c r="K6" s="41">
        <v>110</v>
      </c>
      <c r="L6" s="40">
        <v>7.4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4</v>
      </c>
      <c r="J8" s="43">
        <v>60</v>
      </c>
      <c r="K8" s="44">
        <v>943</v>
      </c>
      <c r="L8" s="43">
        <v>1.61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16</v>
      </c>
      <c r="H9" s="43">
        <v>21</v>
      </c>
      <c r="I9" s="43">
        <v>78</v>
      </c>
      <c r="J9" s="43">
        <v>394</v>
      </c>
      <c r="K9" s="44">
        <v>1</v>
      </c>
      <c r="L9" s="43">
        <v>2.74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150</v>
      </c>
      <c r="G10" s="43">
        <v>5</v>
      </c>
      <c r="H10" s="43">
        <v>4</v>
      </c>
      <c r="I10" s="43">
        <v>37</v>
      </c>
      <c r="J10" s="43">
        <v>209</v>
      </c>
      <c r="K10" s="44"/>
      <c r="L10" s="43">
        <v>5.04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44</v>
      </c>
      <c r="H13" s="19">
        <f t="shared" si="0"/>
        <v>43</v>
      </c>
      <c r="I13" s="19">
        <f t="shared" si="0"/>
        <v>152</v>
      </c>
      <c r="J13" s="19">
        <f t="shared" si="0"/>
        <v>1204.3600000000001</v>
      </c>
      <c r="K13" s="25"/>
      <c r="L13" s="19">
        <f t="shared" ref="L13" si="1">SUM(L6:L12)</f>
        <v>16.79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100</v>
      </c>
      <c r="G14" s="43">
        <v>1</v>
      </c>
      <c r="H14" s="43">
        <v>6</v>
      </c>
      <c r="I14" s="43">
        <v>15</v>
      </c>
      <c r="J14" s="43">
        <v>65</v>
      </c>
      <c r="K14" s="44">
        <v>53</v>
      </c>
      <c r="L14" s="43">
        <v>3.43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3</v>
      </c>
      <c r="H15" s="43">
        <v>16</v>
      </c>
      <c r="I15" s="43">
        <v>10</v>
      </c>
      <c r="J15" s="43">
        <v>344</v>
      </c>
      <c r="K15" s="44">
        <v>208</v>
      </c>
      <c r="L15" s="43">
        <v>6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18</v>
      </c>
      <c r="H16" s="43">
        <v>12</v>
      </c>
      <c r="I16" s="43">
        <v>7</v>
      </c>
      <c r="J16" s="43">
        <v>162</v>
      </c>
      <c r="K16" s="44">
        <v>152</v>
      </c>
      <c r="L16" s="43">
        <v>29.43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13</v>
      </c>
      <c r="H17" s="43">
        <v>18</v>
      </c>
      <c r="I17" s="43">
        <v>82</v>
      </c>
      <c r="J17" s="43">
        <v>541</v>
      </c>
      <c r="K17" s="44">
        <v>413</v>
      </c>
      <c r="L17" s="43">
        <v>4.13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3</v>
      </c>
      <c r="H18" s="43">
        <v>3</v>
      </c>
      <c r="I18" s="43">
        <v>20</v>
      </c>
      <c r="J18" s="43">
        <v>115</v>
      </c>
      <c r="K18" s="44">
        <v>1</v>
      </c>
      <c r="L18" s="43">
        <v>2.2400000000000002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50</v>
      </c>
      <c r="G20" s="43">
        <v>14</v>
      </c>
      <c r="H20" s="43">
        <v>13</v>
      </c>
      <c r="I20" s="43">
        <v>60</v>
      </c>
      <c r="J20" s="43">
        <v>124</v>
      </c>
      <c r="K20" s="44">
        <v>2</v>
      </c>
      <c r="L20" s="43">
        <v>2.57</v>
      </c>
    </row>
    <row r="21" spans="1:12" ht="15" x14ac:dyDescent="0.25">
      <c r="A21" s="23"/>
      <c r="B21" s="15"/>
      <c r="C21" s="11"/>
      <c r="D21" s="6"/>
      <c r="E21" s="42" t="s">
        <v>51</v>
      </c>
      <c r="F21" s="43">
        <v>50</v>
      </c>
      <c r="G21" s="43">
        <v>13</v>
      </c>
      <c r="H21" s="43">
        <v>17</v>
      </c>
      <c r="I21" s="43">
        <v>79</v>
      </c>
      <c r="J21" s="43">
        <v>214</v>
      </c>
      <c r="K21" s="44"/>
      <c r="L21" s="43">
        <v>15.67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65</v>
      </c>
      <c r="H23" s="19">
        <f t="shared" si="2"/>
        <v>85</v>
      </c>
      <c r="I23" s="19">
        <f t="shared" si="2"/>
        <v>273</v>
      </c>
      <c r="J23" s="19">
        <f t="shared" si="2"/>
        <v>1565</v>
      </c>
      <c r="K23" s="25"/>
      <c r="L23" s="19">
        <f t="shared" ref="L23" si="3">SUM(L14:L22)</f>
        <v>63.470000000000006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1530</v>
      </c>
      <c r="G24" s="32">
        <f t="shared" ref="G24:J24" si="4">G13+G23</f>
        <v>109</v>
      </c>
      <c r="H24" s="32">
        <f t="shared" si="4"/>
        <v>128</v>
      </c>
      <c r="I24" s="32">
        <f t="shared" si="4"/>
        <v>425</v>
      </c>
      <c r="J24" s="32">
        <f t="shared" si="4"/>
        <v>2769.36</v>
      </c>
      <c r="K24" s="32"/>
      <c r="L24" s="32">
        <f t="shared" ref="L24" si="5">L13+L23</f>
        <v>80.260000000000005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9</v>
      </c>
      <c r="H25" s="40">
        <v>13</v>
      </c>
      <c r="I25" s="40">
        <v>22</v>
      </c>
      <c r="J25" s="40">
        <v>189</v>
      </c>
      <c r="K25" s="41">
        <v>304</v>
      </c>
      <c r="L25" s="40">
        <v>12.22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</v>
      </c>
      <c r="H27" s="43">
        <v>0</v>
      </c>
      <c r="I27" s="43">
        <v>2</v>
      </c>
      <c r="J27" s="43">
        <v>60</v>
      </c>
      <c r="K27" s="44">
        <v>943</v>
      </c>
      <c r="L27" s="43">
        <v>3</v>
      </c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51"/>
      <c r="G28" s="43">
        <v>16</v>
      </c>
      <c r="H28" s="43">
        <v>21</v>
      </c>
      <c r="I28" s="43">
        <v>78</v>
      </c>
      <c r="J28" s="43">
        <v>394</v>
      </c>
      <c r="K28" s="44"/>
      <c r="L28" s="43">
        <v>16.43</v>
      </c>
    </row>
    <row r="29" spans="1:12" ht="15" x14ac:dyDescent="0.25">
      <c r="A29" s="14"/>
      <c r="B29" s="15"/>
      <c r="C29" s="11"/>
      <c r="D29" s="7" t="s">
        <v>24</v>
      </c>
      <c r="E29" s="42" t="s">
        <v>44</v>
      </c>
      <c r="F29" s="43">
        <v>100</v>
      </c>
      <c r="G29" s="43">
        <v>0</v>
      </c>
      <c r="H29" s="43">
        <v>0</v>
      </c>
      <c r="I29" s="43">
        <v>9</v>
      </c>
      <c r="J29" s="43">
        <v>52</v>
      </c>
      <c r="K29" s="44"/>
      <c r="L29" s="43">
        <v>9.8000000000000007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25</v>
      </c>
      <c r="H32" s="19">
        <f t="shared" ref="H32" si="7">SUM(H25:H31)</f>
        <v>34</v>
      </c>
      <c r="I32" s="19">
        <f t="shared" ref="I32" si="8">SUM(I25:I31)</f>
        <v>111</v>
      </c>
      <c r="J32" s="19">
        <f t="shared" ref="J32:L32" si="9">SUM(J25:J31)</f>
        <v>695</v>
      </c>
      <c r="K32" s="25"/>
      <c r="L32" s="19">
        <f t="shared" si="9"/>
        <v>41.45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100</v>
      </c>
      <c r="G33" s="43">
        <v>1</v>
      </c>
      <c r="H33" s="43">
        <v>6</v>
      </c>
      <c r="I33" s="43">
        <v>15</v>
      </c>
      <c r="J33" s="43">
        <v>65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5</v>
      </c>
      <c r="H34" s="43">
        <v>25</v>
      </c>
      <c r="I34" s="43">
        <v>39</v>
      </c>
      <c r="J34" s="43">
        <v>369</v>
      </c>
      <c r="K34" s="44">
        <v>208</v>
      </c>
      <c r="L34" s="43">
        <v>8.16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200</v>
      </c>
      <c r="G35" s="43">
        <v>41</v>
      </c>
      <c r="H35" s="43">
        <v>31</v>
      </c>
      <c r="I35" s="43">
        <v>69</v>
      </c>
      <c r="J35" s="43">
        <v>500</v>
      </c>
      <c r="K35" s="44">
        <v>601</v>
      </c>
      <c r="L35" s="43">
        <v>38.200000000000003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1</v>
      </c>
      <c r="H37" s="43">
        <v>0</v>
      </c>
      <c r="I37" s="43">
        <v>28</v>
      </c>
      <c r="J37" s="43">
        <v>108</v>
      </c>
      <c r="K37" s="44">
        <v>1</v>
      </c>
      <c r="L37" s="43">
        <v>2.08</v>
      </c>
    </row>
    <row r="38" spans="1:12" ht="15" x14ac:dyDescent="0.25">
      <c r="A38" s="14"/>
      <c r="B38" s="15"/>
      <c r="C38" s="11"/>
      <c r="D38" s="7" t="s">
        <v>31</v>
      </c>
      <c r="E38" s="42" t="s">
        <v>57</v>
      </c>
      <c r="F38" s="43">
        <v>50</v>
      </c>
      <c r="G38" s="43">
        <v>4</v>
      </c>
      <c r="H38" s="43">
        <v>9</v>
      </c>
      <c r="I38" s="43">
        <v>34</v>
      </c>
      <c r="J38" s="43">
        <v>230</v>
      </c>
      <c r="K38" s="44"/>
      <c r="L38" s="43">
        <v>8.4</v>
      </c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50</v>
      </c>
      <c r="G39" s="43">
        <v>14</v>
      </c>
      <c r="H39" s="43">
        <v>13</v>
      </c>
      <c r="I39" s="43">
        <v>60</v>
      </c>
      <c r="J39" s="43">
        <v>124</v>
      </c>
      <c r="K39" s="44">
        <v>2</v>
      </c>
      <c r="L39" s="43">
        <v>2.57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66</v>
      </c>
      <c r="H42" s="19">
        <f t="shared" ref="H42" si="11">SUM(H33:H41)</f>
        <v>84</v>
      </c>
      <c r="I42" s="19">
        <f t="shared" ref="I42" si="12">SUM(I33:I41)</f>
        <v>245</v>
      </c>
      <c r="J42" s="19">
        <f t="shared" ref="J42:L42" si="13">SUM(J33:J41)</f>
        <v>1396</v>
      </c>
      <c r="K42" s="25"/>
      <c r="L42" s="19">
        <f t="shared" si="13"/>
        <v>59.41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1350</v>
      </c>
      <c r="G43" s="32">
        <f t="shared" ref="G43" si="14">G32+G42</f>
        <v>91</v>
      </c>
      <c r="H43" s="32">
        <f t="shared" ref="H43" si="15">H32+H42</f>
        <v>118</v>
      </c>
      <c r="I43" s="32">
        <f t="shared" ref="I43" si="16">I32+I42</f>
        <v>356</v>
      </c>
      <c r="J43" s="32">
        <f t="shared" ref="J43:L43" si="17">J32+J42</f>
        <v>2091</v>
      </c>
      <c r="K43" s="32"/>
      <c r="L43" s="32">
        <f t="shared" si="17"/>
        <v>100.86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250</v>
      </c>
      <c r="G44" s="40">
        <v>45</v>
      </c>
      <c r="H44" s="40">
        <v>13</v>
      </c>
      <c r="I44" s="40">
        <v>52</v>
      </c>
      <c r="J44" s="40">
        <v>361</v>
      </c>
      <c r="K44" s="41">
        <v>304</v>
      </c>
      <c r="L44" s="40">
        <v>9.6999999999999993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</v>
      </c>
      <c r="H46" s="43">
        <v>0</v>
      </c>
      <c r="I46" s="43">
        <v>4</v>
      </c>
      <c r="J46" s="43">
        <v>60</v>
      </c>
      <c r="K46" s="44">
        <v>943</v>
      </c>
      <c r="L46" s="43">
        <v>2.27</v>
      </c>
    </row>
    <row r="47" spans="1:12" ht="15" x14ac:dyDescent="0.25">
      <c r="A47" s="23"/>
      <c r="B47" s="15"/>
      <c r="C47" s="11"/>
      <c r="D47" s="7" t="s">
        <v>23</v>
      </c>
      <c r="E47" s="42" t="s">
        <v>59</v>
      </c>
      <c r="F47" s="43">
        <v>55</v>
      </c>
      <c r="G47" s="43">
        <v>7</v>
      </c>
      <c r="H47" s="43">
        <v>1</v>
      </c>
      <c r="I47" s="43">
        <v>39</v>
      </c>
      <c r="J47" s="43">
        <v>224</v>
      </c>
      <c r="K47" s="44"/>
      <c r="L47" s="43">
        <v>2.4500000000000002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52</v>
      </c>
      <c r="H51" s="19">
        <f t="shared" ref="H51" si="19">SUM(H44:H50)</f>
        <v>14</v>
      </c>
      <c r="I51" s="19">
        <f t="shared" ref="I51" si="20">SUM(I44:I50)</f>
        <v>95</v>
      </c>
      <c r="J51" s="19">
        <f t="shared" ref="J51:L51" si="21">SUM(J44:J50)</f>
        <v>645</v>
      </c>
      <c r="K51" s="25"/>
      <c r="L51" s="19">
        <f t="shared" si="21"/>
        <v>14.419999999999998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45</v>
      </c>
      <c r="F52" s="43">
        <v>100</v>
      </c>
      <c r="G52" s="43">
        <v>1</v>
      </c>
      <c r="H52" s="43">
        <v>6</v>
      </c>
      <c r="I52" s="43">
        <v>15</v>
      </c>
      <c r="J52" s="43">
        <v>65</v>
      </c>
      <c r="K52" s="44">
        <v>53</v>
      </c>
      <c r="L52" s="43">
        <v>1.1200000000000001</v>
      </c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5</v>
      </c>
      <c r="H53" s="43">
        <v>16</v>
      </c>
      <c r="I53" s="43">
        <v>22</v>
      </c>
      <c r="J53" s="43">
        <v>149</v>
      </c>
      <c r="K53" s="44">
        <v>38</v>
      </c>
      <c r="L53" s="43">
        <v>6.35</v>
      </c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100</v>
      </c>
      <c r="G54" s="43">
        <v>11</v>
      </c>
      <c r="H54" s="43">
        <v>9</v>
      </c>
      <c r="I54" s="43">
        <v>3</v>
      </c>
      <c r="J54" s="43">
        <v>131</v>
      </c>
      <c r="K54" s="44">
        <v>152</v>
      </c>
      <c r="L54" s="43">
        <v>21.27</v>
      </c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9</v>
      </c>
      <c r="H55" s="43">
        <v>13</v>
      </c>
      <c r="I55" s="43">
        <v>44</v>
      </c>
      <c r="J55" s="43">
        <v>274</v>
      </c>
      <c r="K55" s="44">
        <v>302</v>
      </c>
      <c r="L55" s="43">
        <v>7.42</v>
      </c>
    </row>
    <row r="56" spans="1:12" ht="15" x14ac:dyDescent="0.2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1</v>
      </c>
      <c r="H56" s="43">
        <v>2</v>
      </c>
      <c r="I56" s="43">
        <v>39</v>
      </c>
      <c r="J56" s="43">
        <v>115</v>
      </c>
      <c r="K56" s="44">
        <v>1</v>
      </c>
      <c r="L56" s="43">
        <v>2.27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50</v>
      </c>
      <c r="G58" s="43">
        <v>14</v>
      </c>
      <c r="H58" s="43">
        <v>13</v>
      </c>
      <c r="I58" s="43">
        <v>60</v>
      </c>
      <c r="J58" s="43">
        <v>124</v>
      </c>
      <c r="K58" s="44">
        <v>2</v>
      </c>
      <c r="L58" s="43">
        <v>2.57</v>
      </c>
    </row>
    <row r="59" spans="1:12" ht="15" x14ac:dyDescent="0.25">
      <c r="A59" s="23"/>
      <c r="B59" s="15"/>
      <c r="C59" s="11"/>
      <c r="D59" s="6"/>
      <c r="E59" s="42" t="s">
        <v>64</v>
      </c>
      <c r="F59" s="43">
        <v>60</v>
      </c>
      <c r="G59" s="43">
        <v>20</v>
      </c>
      <c r="H59" s="43">
        <v>17</v>
      </c>
      <c r="I59" s="43">
        <v>43</v>
      </c>
      <c r="J59" s="43">
        <v>475</v>
      </c>
      <c r="K59" s="44">
        <v>117</v>
      </c>
      <c r="L59" s="43">
        <v>42.83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61</v>
      </c>
      <c r="H61" s="19">
        <f t="shared" ref="H61" si="23">SUM(H52:H60)</f>
        <v>76</v>
      </c>
      <c r="I61" s="19">
        <f t="shared" ref="I61" si="24">SUM(I52:I60)</f>
        <v>226</v>
      </c>
      <c r="J61" s="19">
        <f t="shared" ref="J61:L61" si="25">SUM(J52:J60)</f>
        <v>1333</v>
      </c>
      <c r="K61" s="25"/>
      <c r="L61" s="19">
        <f t="shared" si="25"/>
        <v>83.83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1415</v>
      </c>
      <c r="G62" s="32">
        <f t="shared" ref="G62" si="26">G51+G61</f>
        <v>113</v>
      </c>
      <c r="H62" s="32">
        <f t="shared" ref="H62" si="27">H51+H61</f>
        <v>90</v>
      </c>
      <c r="I62" s="32">
        <f t="shared" ref="I62" si="28">I51+I61</f>
        <v>321</v>
      </c>
      <c r="J62" s="32">
        <f t="shared" ref="J62:L62" si="29">J51+J61</f>
        <v>1978</v>
      </c>
      <c r="K62" s="32"/>
      <c r="L62" s="32">
        <f t="shared" si="29"/>
        <v>98.25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250</v>
      </c>
      <c r="G63" s="40">
        <v>4</v>
      </c>
      <c r="H63" s="40">
        <v>5</v>
      </c>
      <c r="I63" s="40">
        <v>22</v>
      </c>
      <c r="J63" s="40">
        <v>156</v>
      </c>
      <c r="K63" s="41">
        <v>413</v>
      </c>
      <c r="L63" s="40">
        <v>10.88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</v>
      </c>
      <c r="H65" s="43">
        <v>0</v>
      </c>
      <c r="I65" s="43">
        <v>4</v>
      </c>
      <c r="J65" s="43">
        <v>60</v>
      </c>
      <c r="K65" s="44">
        <v>943</v>
      </c>
      <c r="L65" s="43">
        <v>2.2599999999999998</v>
      </c>
    </row>
    <row r="66" spans="1:12" ht="15" x14ac:dyDescent="0.25">
      <c r="A66" s="23"/>
      <c r="B66" s="15"/>
      <c r="C66" s="11"/>
      <c r="D66" s="7" t="s">
        <v>23</v>
      </c>
      <c r="E66" s="42" t="s">
        <v>66</v>
      </c>
      <c r="F66" s="43">
        <v>40</v>
      </c>
      <c r="G66" s="43">
        <v>9</v>
      </c>
      <c r="H66" s="43">
        <v>13</v>
      </c>
      <c r="I66" s="43">
        <v>60</v>
      </c>
      <c r="J66" s="43">
        <v>394</v>
      </c>
      <c r="K66" s="44"/>
      <c r="L66" s="43">
        <v>8.17</v>
      </c>
    </row>
    <row r="67" spans="1:12" ht="15" x14ac:dyDescent="0.25">
      <c r="A67" s="23"/>
      <c r="B67" s="15"/>
      <c r="C67" s="11"/>
      <c r="D67" s="7" t="s">
        <v>24</v>
      </c>
      <c r="E67" s="42" t="s">
        <v>44</v>
      </c>
      <c r="F67" s="43">
        <v>150</v>
      </c>
      <c r="G67" s="43">
        <v>13</v>
      </c>
      <c r="H67" s="43">
        <v>18</v>
      </c>
      <c r="I67" s="43">
        <v>86</v>
      </c>
      <c r="J67" s="43"/>
      <c r="K67" s="44"/>
      <c r="L67" s="43">
        <v>23.69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30">SUM(G63:G69)</f>
        <v>26</v>
      </c>
      <c r="H70" s="19">
        <f t="shared" ref="H70" si="31">SUM(H63:H69)</f>
        <v>36</v>
      </c>
      <c r="I70" s="19">
        <f t="shared" ref="I70" si="32">SUM(I63:I69)</f>
        <v>172</v>
      </c>
      <c r="J70" s="19">
        <f t="shared" ref="J70:L70" si="33">SUM(J63:J69)</f>
        <v>610</v>
      </c>
      <c r="K70" s="25"/>
      <c r="L70" s="19">
        <f t="shared" si="33"/>
        <v>45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100</v>
      </c>
      <c r="G71" s="43">
        <v>1</v>
      </c>
      <c r="H71" s="43">
        <v>6</v>
      </c>
      <c r="I71" s="43">
        <v>15</v>
      </c>
      <c r="J71" s="43">
        <v>65</v>
      </c>
      <c r="K71" s="44">
        <v>53</v>
      </c>
      <c r="L71" s="43">
        <v>2.0699999999999998</v>
      </c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4</v>
      </c>
      <c r="H72" s="43">
        <v>16</v>
      </c>
      <c r="I72" s="43">
        <v>10</v>
      </c>
      <c r="J72" s="43">
        <v>344</v>
      </c>
      <c r="K72" s="44">
        <v>197</v>
      </c>
      <c r="L72" s="43">
        <v>6.57</v>
      </c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100</v>
      </c>
      <c r="G73" s="43">
        <v>18</v>
      </c>
      <c r="H73" s="43">
        <v>14</v>
      </c>
      <c r="I73" s="43">
        <v>5</v>
      </c>
      <c r="J73" s="43">
        <v>215</v>
      </c>
      <c r="K73" s="44">
        <v>152</v>
      </c>
      <c r="L73" s="43">
        <v>32.229999999999997</v>
      </c>
    </row>
    <row r="74" spans="1:12" ht="15" x14ac:dyDescent="0.25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11</v>
      </c>
      <c r="H74" s="43">
        <v>18</v>
      </c>
      <c r="I74" s="43">
        <v>72</v>
      </c>
      <c r="J74" s="43">
        <v>594</v>
      </c>
      <c r="K74" s="44">
        <v>304</v>
      </c>
      <c r="L74" s="43">
        <v>9.89</v>
      </c>
    </row>
    <row r="75" spans="1:12" ht="15" x14ac:dyDescent="0.2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1</v>
      </c>
      <c r="H75" s="43">
        <v>0</v>
      </c>
      <c r="I75" s="43">
        <v>28</v>
      </c>
      <c r="J75" s="43">
        <v>114</v>
      </c>
      <c r="K75" s="44">
        <v>859</v>
      </c>
      <c r="L75" s="43">
        <v>1.89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50</v>
      </c>
      <c r="G77" s="43">
        <v>14</v>
      </c>
      <c r="H77" s="43">
        <v>13</v>
      </c>
      <c r="I77" s="43">
        <v>60</v>
      </c>
      <c r="J77" s="43">
        <v>124</v>
      </c>
      <c r="K77" s="44"/>
      <c r="L77" s="43">
        <v>3.34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49</v>
      </c>
      <c r="H80" s="19">
        <f t="shared" ref="H80" si="35">SUM(H71:H79)</f>
        <v>67</v>
      </c>
      <c r="I80" s="19">
        <f t="shared" ref="I80" si="36">SUM(I71:I79)</f>
        <v>190</v>
      </c>
      <c r="J80" s="19">
        <f t="shared" ref="J80:L80" si="37">SUM(J71:J79)</f>
        <v>1456</v>
      </c>
      <c r="K80" s="25"/>
      <c r="L80" s="19">
        <f t="shared" si="37"/>
        <v>55.989999999999995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1490</v>
      </c>
      <c r="G81" s="32">
        <f t="shared" ref="G81" si="38">G70+G80</f>
        <v>75</v>
      </c>
      <c r="H81" s="32">
        <f t="shared" ref="H81" si="39">H70+H80</f>
        <v>103</v>
      </c>
      <c r="I81" s="32">
        <f t="shared" ref="I81" si="40">I70+I80</f>
        <v>362</v>
      </c>
      <c r="J81" s="32">
        <f t="shared" ref="J81:L81" si="41">J70+J80</f>
        <v>2066</v>
      </c>
      <c r="K81" s="32"/>
      <c r="L81" s="32">
        <f t="shared" si="41"/>
        <v>100.99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250</v>
      </c>
      <c r="G82" s="40">
        <v>10</v>
      </c>
      <c r="H82" s="40">
        <v>13</v>
      </c>
      <c r="I82" s="40">
        <v>53</v>
      </c>
      <c r="J82" s="40">
        <v>359</v>
      </c>
      <c r="K82" s="41">
        <v>413</v>
      </c>
      <c r="L82" s="40">
        <v>10.72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73</v>
      </c>
      <c r="F84" s="43">
        <v>200</v>
      </c>
      <c r="G84" s="43"/>
      <c r="H84" s="43"/>
      <c r="I84" s="43">
        <v>4</v>
      </c>
      <c r="J84" s="43">
        <v>60</v>
      </c>
      <c r="K84" s="44">
        <v>943</v>
      </c>
      <c r="L84" s="43">
        <v>2.48</v>
      </c>
    </row>
    <row r="85" spans="1:12" ht="15" x14ac:dyDescent="0.25">
      <c r="A85" s="23"/>
      <c r="B85" s="15"/>
      <c r="C85" s="11"/>
      <c r="D85" s="7" t="s">
        <v>23</v>
      </c>
      <c r="E85" s="42" t="s">
        <v>66</v>
      </c>
      <c r="F85" s="43">
        <v>40</v>
      </c>
      <c r="G85" s="43">
        <v>9</v>
      </c>
      <c r="H85" s="43">
        <v>12</v>
      </c>
      <c r="I85" s="43">
        <v>2</v>
      </c>
      <c r="J85" s="43">
        <v>395</v>
      </c>
      <c r="K85" s="44"/>
      <c r="L85" s="43">
        <v>9.36</v>
      </c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100</v>
      </c>
      <c r="G86" s="43">
        <v>19</v>
      </c>
      <c r="H86" s="43">
        <v>25</v>
      </c>
      <c r="I86" s="43">
        <v>59</v>
      </c>
      <c r="J86" s="43"/>
      <c r="K86" s="44"/>
      <c r="L86" s="43">
        <v>22.56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38</v>
      </c>
      <c r="H89" s="19">
        <f t="shared" ref="H89" si="43">SUM(H82:H88)</f>
        <v>50</v>
      </c>
      <c r="I89" s="19">
        <f t="shared" ref="I89" si="44">SUM(I82:I88)</f>
        <v>118</v>
      </c>
      <c r="J89" s="19">
        <f t="shared" ref="J89:L89" si="45">SUM(J82:J88)</f>
        <v>814</v>
      </c>
      <c r="K89" s="25"/>
      <c r="L89" s="19">
        <f t="shared" si="45"/>
        <v>45.120000000000005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100</v>
      </c>
      <c r="G90" s="43">
        <v>0</v>
      </c>
      <c r="H90" s="43">
        <v>0</v>
      </c>
      <c r="I90" s="43">
        <v>15</v>
      </c>
      <c r="J90" s="43">
        <v>60</v>
      </c>
      <c r="K90" s="44">
        <v>53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250</v>
      </c>
      <c r="G91" s="43">
        <v>4</v>
      </c>
      <c r="H91" s="43">
        <v>11</v>
      </c>
      <c r="I91" s="43">
        <v>19</v>
      </c>
      <c r="J91" s="43">
        <v>311</v>
      </c>
      <c r="K91" s="44">
        <v>187</v>
      </c>
      <c r="L91" s="43">
        <v>10.220000000000001</v>
      </c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100</v>
      </c>
      <c r="G92" s="43">
        <v>8</v>
      </c>
      <c r="H92" s="43">
        <v>11</v>
      </c>
      <c r="I92" s="43">
        <v>2</v>
      </c>
      <c r="J92" s="43">
        <v>185</v>
      </c>
      <c r="K92" s="44">
        <v>486</v>
      </c>
      <c r="L92" s="43">
        <v>17.899999999999999</v>
      </c>
    </row>
    <row r="93" spans="1:12" ht="15" x14ac:dyDescent="0.25">
      <c r="A93" s="23"/>
      <c r="B93" s="15"/>
      <c r="C93" s="11"/>
      <c r="D93" s="7" t="s">
        <v>29</v>
      </c>
      <c r="E93" s="42" t="s">
        <v>77</v>
      </c>
      <c r="F93" s="43">
        <v>200</v>
      </c>
      <c r="G93" s="43">
        <v>29</v>
      </c>
      <c r="H93" s="43">
        <v>24</v>
      </c>
      <c r="I93" s="43">
        <v>17</v>
      </c>
      <c r="J93" s="43">
        <v>383</v>
      </c>
      <c r="K93" s="44">
        <v>206</v>
      </c>
      <c r="L93" s="43">
        <v>7.9</v>
      </c>
    </row>
    <row r="94" spans="1:12" ht="15" x14ac:dyDescent="0.25">
      <c r="A94" s="23"/>
      <c r="B94" s="15"/>
      <c r="C94" s="11"/>
      <c r="D94" s="7" t="s">
        <v>30</v>
      </c>
      <c r="E94" s="42" t="s">
        <v>78</v>
      </c>
      <c r="F94" s="43">
        <v>200</v>
      </c>
      <c r="G94" s="43">
        <v>1</v>
      </c>
      <c r="H94" s="43">
        <v>0</v>
      </c>
      <c r="I94" s="43">
        <v>28</v>
      </c>
      <c r="J94" s="43">
        <v>108</v>
      </c>
      <c r="K94" s="44">
        <v>864</v>
      </c>
      <c r="L94" s="43">
        <v>12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50</v>
      </c>
      <c r="G96" s="43">
        <v>14</v>
      </c>
      <c r="H96" s="43">
        <v>13</v>
      </c>
      <c r="I96" s="43">
        <v>60</v>
      </c>
      <c r="J96" s="43">
        <v>124</v>
      </c>
      <c r="K96" s="44"/>
      <c r="L96" s="43">
        <v>2.57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" si="46">SUM(G90:G98)</f>
        <v>56</v>
      </c>
      <c r="H99" s="19">
        <f t="shared" ref="H99" si="47">SUM(H90:H98)</f>
        <v>59</v>
      </c>
      <c r="I99" s="19">
        <f t="shared" ref="I99" si="48">SUM(I90:I98)</f>
        <v>141</v>
      </c>
      <c r="J99" s="19">
        <f t="shared" ref="J99:L99" si="49">SUM(J90:J98)</f>
        <v>1171</v>
      </c>
      <c r="K99" s="25"/>
      <c r="L99" s="19">
        <f t="shared" si="49"/>
        <v>50.589999999999996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1490</v>
      </c>
      <c r="G100" s="32">
        <f t="shared" ref="G100" si="50">G89+G99</f>
        <v>94</v>
      </c>
      <c r="H100" s="32">
        <f t="shared" ref="H100" si="51">H89+H99</f>
        <v>109</v>
      </c>
      <c r="I100" s="32">
        <f t="shared" ref="I100" si="52">I89+I99</f>
        <v>259</v>
      </c>
      <c r="J100" s="32">
        <f t="shared" ref="J100:L100" si="53">J89+J99</f>
        <v>1985</v>
      </c>
      <c r="K100" s="32"/>
      <c r="L100" s="32">
        <f t="shared" si="53"/>
        <v>95.710000000000008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>
        <v>250</v>
      </c>
      <c r="G101" s="40">
        <v>23</v>
      </c>
      <c r="H101" s="40">
        <v>18</v>
      </c>
      <c r="I101" s="40">
        <v>33</v>
      </c>
      <c r="J101" s="40">
        <v>541.36</v>
      </c>
      <c r="K101" s="41">
        <v>110</v>
      </c>
      <c r="L101" s="40">
        <v>7.4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</v>
      </c>
      <c r="H103" s="43">
        <v>0</v>
      </c>
      <c r="I103" s="43">
        <v>4</v>
      </c>
      <c r="J103" s="43">
        <v>60</v>
      </c>
      <c r="K103" s="44">
        <v>943</v>
      </c>
      <c r="L103" s="43">
        <v>1.61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16</v>
      </c>
      <c r="H104" s="43">
        <v>21</v>
      </c>
      <c r="I104" s="43">
        <v>78</v>
      </c>
      <c r="J104" s="43">
        <v>394</v>
      </c>
      <c r="K104" s="44">
        <v>1</v>
      </c>
      <c r="L104" s="43">
        <v>2.74</v>
      </c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150</v>
      </c>
      <c r="G105" s="43">
        <v>5</v>
      </c>
      <c r="H105" s="43">
        <v>4</v>
      </c>
      <c r="I105" s="43">
        <v>37</v>
      </c>
      <c r="J105" s="43">
        <v>209</v>
      </c>
      <c r="K105" s="44"/>
      <c r="L105" s="43">
        <v>5.04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44</v>
      </c>
      <c r="H108" s="19">
        <f t="shared" si="54"/>
        <v>43</v>
      </c>
      <c r="I108" s="19">
        <f t="shared" si="54"/>
        <v>152</v>
      </c>
      <c r="J108" s="19">
        <f t="shared" si="54"/>
        <v>1204.3600000000001</v>
      </c>
      <c r="K108" s="25"/>
      <c r="L108" s="19">
        <f t="shared" ref="L108" si="55">SUM(L101:L107)</f>
        <v>16.79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100</v>
      </c>
      <c r="G109" s="43">
        <v>1</v>
      </c>
      <c r="H109" s="43">
        <v>6</v>
      </c>
      <c r="I109" s="43">
        <v>15</v>
      </c>
      <c r="J109" s="43">
        <v>65</v>
      </c>
      <c r="K109" s="44">
        <v>53</v>
      </c>
      <c r="L109" s="43">
        <v>3.43</v>
      </c>
    </row>
    <row r="110" spans="1:12" ht="15" x14ac:dyDescent="0.25">
      <c r="A110" s="23"/>
      <c r="B110" s="15"/>
      <c r="C110" s="11"/>
      <c r="D110" s="7" t="s">
        <v>27</v>
      </c>
      <c r="E110" s="42" t="s">
        <v>46</v>
      </c>
      <c r="F110" s="43">
        <v>250</v>
      </c>
      <c r="G110" s="43">
        <v>3</v>
      </c>
      <c r="H110" s="43">
        <v>16</v>
      </c>
      <c r="I110" s="43">
        <v>10</v>
      </c>
      <c r="J110" s="43">
        <v>344</v>
      </c>
      <c r="K110" s="44">
        <v>208</v>
      </c>
      <c r="L110" s="43">
        <v>6</v>
      </c>
    </row>
    <row r="111" spans="1:12" ht="15" x14ac:dyDescent="0.25">
      <c r="A111" s="23"/>
      <c r="B111" s="15"/>
      <c r="C111" s="11"/>
      <c r="D111" s="7" t="s">
        <v>28</v>
      </c>
      <c r="E111" s="42" t="s">
        <v>47</v>
      </c>
      <c r="F111" s="43">
        <v>100</v>
      </c>
      <c r="G111" s="43">
        <v>18</v>
      </c>
      <c r="H111" s="43">
        <v>12</v>
      </c>
      <c r="I111" s="43">
        <v>7</v>
      </c>
      <c r="J111" s="43">
        <v>162</v>
      </c>
      <c r="K111" s="44">
        <v>152</v>
      </c>
      <c r="L111" s="43">
        <v>29.43</v>
      </c>
    </row>
    <row r="112" spans="1:12" ht="15" x14ac:dyDescent="0.25">
      <c r="A112" s="23"/>
      <c r="B112" s="15"/>
      <c r="C112" s="11"/>
      <c r="D112" s="7" t="s">
        <v>29</v>
      </c>
      <c r="E112" s="42" t="s">
        <v>48</v>
      </c>
      <c r="F112" s="43">
        <v>150</v>
      </c>
      <c r="G112" s="43">
        <v>13</v>
      </c>
      <c r="H112" s="43">
        <v>18</v>
      </c>
      <c r="I112" s="43">
        <v>82</v>
      </c>
      <c r="J112" s="43">
        <v>541</v>
      </c>
      <c r="K112" s="44">
        <v>413</v>
      </c>
      <c r="L112" s="43">
        <v>4.13</v>
      </c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3</v>
      </c>
      <c r="H113" s="43">
        <v>3</v>
      </c>
      <c r="I113" s="43">
        <v>20</v>
      </c>
      <c r="J113" s="43">
        <v>115</v>
      </c>
      <c r="K113" s="44">
        <v>1</v>
      </c>
      <c r="L113" s="43">
        <v>2.2400000000000002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50</v>
      </c>
      <c r="G115" s="43">
        <v>14</v>
      </c>
      <c r="H115" s="43">
        <v>13</v>
      </c>
      <c r="I115" s="43">
        <v>60</v>
      </c>
      <c r="J115" s="43">
        <v>124</v>
      </c>
      <c r="K115" s="44">
        <v>2</v>
      </c>
      <c r="L115" s="43">
        <v>2.57</v>
      </c>
    </row>
    <row r="116" spans="1:12" ht="15" x14ac:dyDescent="0.25">
      <c r="A116" s="23"/>
      <c r="B116" s="15"/>
      <c r="C116" s="11"/>
      <c r="D116" s="6"/>
      <c r="E116" s="42" t="s">
        <v>51</v>
      </c>
      <c r="F116" s="43">
        <v>50</v>
      </c>
      <c r="G116" s="43">
        <v>13</v>
      </c>
      <c r="H116" s="43">
        <v>17</v>
      </c>
      <c r="I116" s="43">
        <v>79</v>
      </c>
      <c r="J116" s="43">
        <v>214</v>
      </c>
      <c r="K116" s="44"/>
      <c r="L116" s="43">
        <v>15.67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65</v>
      </c>
      <c r="H118" s="19">
        <f t="shared" si="56"/>
        <v>85</v>
      </c>
      <c r="I118" s="19">
        <f t="shared" si="56"/>
        <v>273</v>
      </c>
      <c r="J118" s="19">
        <f t="shared" si="56"/>
        <v>1565</v>
      </c>
      <c r="K118" s="25"/>
      <c r="L118" s="19">
        <f t="shared" ref="L118" si="57">SUM(L109:L117)</f>
        <v>63.470000000000006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1530</v>
      </c>
      <c r="G119" s="32">
        <f t="shared" ref="G119" si="58">G108+G118</f>
        <v>109</v>
      </c>
      <c r="H119" s="32">
        <f t="shared" ref="H119" si="59">H108+H118</f>
        <v>128</v>
      </c>
      <c r="I119" s="32">
        <f t="shared" ref="I119" si="60">I108+I118</f>
        <v>425</v>
      </c>
      <c r="J119" s="32">
        <f t="shared" ref="J119:L119" si="61">J108+J118</f>
        <v>2769.36</v>
      </c>
      <c r="K119" s="32"/>
      <c r="L119" s="32">
        <f t="shared" si="61"/>
        <v>80.260000000000005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200</v>
      </c>
      <c r="G120" s="40">
        <v>9</v>
      </c>
      <c r="H120" s="40">
        <v>13</v>
      </c>
      <c r="I120" s="40">
        <v>22</v>
      </c>
      <c r="J120" s="40">
        <v>189</v>
      </c>
      <c r="K120" s="41">
        <v>304</v>
      </c>
      <c r="L120" s="40">
        <v>12.22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</v>
      </c>
      <c r="H122" s="43">
        <v>0</v>
      </c>
      <c r="I122" s="43">
        <v>2</v>
      </c>
      <c r="J122" s="43">
        <v>60</v>
      </c>
      <c r="K122" s="44">
        <v>943</v>
      </c>
      <c r="L122" s="43">
        <v>3</v>
      </c>
    </row>
    <row r="123" spans="1:12" ht="15" x14ac:dyDescent="0.25">
      <c r="A123" s="14"/>
      <c r="B123" s="15"/>
      <c r="C123" s="11"/>
      <c r="D123" s="7" t="s">
        <v>23</v>
      </c>
      <c r="E123" s="42" t="s">
        <v>53</v>
      </c>
      <c r="F123" s="51"/>
      <c r="G123" s="43">
        <v>16</v>
      </c>
      <c r="H123" s="43">
        <v>21</v>
      </c>
      <c r="I123" s="43">
        <v>78</v>
      </c>
      <c r="J123" s="43">
        <v>394</v>
      </c>
      <c r="K123" s="44"/>
      <c r="L123" s="43">
        <v>16.43</v>
      </c>
    </row>
    <row r="124" spans="1:12" ht="15" x14ac:dyDescent="0.25">
      <c r="A124" s="14"/>
      <c r="B124" s="15"/>
      <c r="C124" s="11"/>
      <c r="D124" s="7" t="s">
        <v>24</v>
      </c>
      <c r="E124" s="42" t="s">
        <v>44</v>
      </c>
      <c r="F124" s="43">
        <v>100</v>
      </c>
      <c r="G124" s="43">
        <v>0</v>
      </c>
      <c r="H124" s="43">
        <v>0</v>
      </c>
      <c r="I124" s="43">
        <v>9</v>
      </c>
      <c r="J124" s="43">
        <v>52</v>
      </c>
      <c r="K124" s="44"/>
      <c r="L124" s="43">
        <v>9.8000000000000007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25</v>
      </c>
      <c r="H127" s="19">
        <f t="shared" si="62"/>
        <v>34</v>
      </c>
      <c r="I127" s="19">
        <f t="shared" si="62"/>
        <v>111</v>
      </c>
      <c r="J127" s="19">
        <f t="shared" si="62"/>
        <v>695</v>
      </c>
      <c r="K127" s="25"/>
      <c r="L127" s="19">
        <f t="shared" ref="L127" si="63">SUM(L120:L126)</f>
        <v>41.45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54</v>
      </c>
      <c r="F128" s="43">
        <v>100</v>
      </c>
      <c r="G128" s="43">
        <v>1</v>
      </c>
      <c r="H128" s="43">
        <v>6</v>
      </c>
      <c r="I128" s="43">
        <v>15</v>
      </c>
      <c r="J128" s="43">
        <v>65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55</v>
      </c>
      <c r="F129" s="43">
        <v>250</v>
      </c>
      <c r="G129" s="43">
        <v>5</v>
      </c>
      <c r="H129" s="43">
        <v>25</v>
      </c>
      <c r="I129" s="43">
        <v>39</v>
      </c>
      <c r="J129" s="43">
        <v>369</v>
      </c>
      <c r="K129" s="44">
        <v>208</v>
      </c>
      <c r="L129" s="43">
        <v>8.16</v>
      </c>
    </row>
    <row r="130" spans="1:12" ht="15" x14ac:dyDescent="0.25">
      <c r="A130" s="14"/>
      <c r="B130" s="15"/>
      <c r="C130" s="11"/>
      <c r="D130" s="7" t="s">
        <v>28</v>
      </c>
      <c r="E130" s="42" t="s">
        <v>56</v>
      </c>
      <c r="F130" s="43">
        <v>200</v>
      </c>
      <c r="G130" s="43">
        <v>41</v>
      </c>
      <c r="H130" s="43">
        <v>31</v>
      </c>
      <c r="I130" s="43">
        <v>69</v>
      </c>
      <c r="J130" s="43">
        <v>500</v>
      </c>
      <c r="K130" s="44">
        <v>601</v>
      </c>
      <c r="L130" s="43">
        <v>38.200000000000003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1</v>
      </c>
      <c r="H132" s="43">
        <v>0</v>
      </c>
      <c r="I132" s="43">
        <v>28</v>
      </c>
      <c r="J132" s="43">
        <v>108</v>
      </c>
      <c r="K132" s="44">
        <v>1</v>
      </c>
      <c r="L132" s="43">
        <v>2.08</v>
      </c>
    </row>
    <row r="133" spans="1:12" ht="15" x14ac:dyDescent="0.25">
      <c r="A133" s="14"/>
      <c r="B133" s="15"/>
      <c r="C133" s="11"/>
      <c r="D133" s="7" t="s">
        <v>31</v>
      </c>
      <c r="E133" s="42" t="s">
        <v>57</v>
      </c>
      <c r="F133" s="43">
        <v>50</v>
      </c>
      <c r="G133" s="43">
        <v>4</v>
      </c>
      <c r="H133" s="43">
        <v>9</v>
      </c>
      <c r="I133" s="43">
        <v>34</v>
      </c>
      <c r="J133" s="43">
        <v>230</v>
      </c>
      <c r="K133" s="44"/>
      <c r="L133" s="43">
        <v>8.4</v>
      </c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50</v>
      </c>
      <c r="G134" s="43">
        <v>14</v>
      </c>
      <c r="H134" s="43">
        <v>13</v>
      </c>
      <c r="I134" s="43">
        <v>60</v>
      </c>
      <c r="J134" s="43">
        <v>124</v>
      </c>
      <c r="K134" s="44">
        <v>2</v>
      </c>
      <c r="L134" s="43">
        <v>2.57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66</v>
      </c>
      <c r="H137" s="19">
        <f t="shared" si="64"/>
        <v>84</v>
      </c>
      <c r="I137" s="19">
        <f t="shared" si="64"/>
        <v>245</v>
      </c>
      <c r="J137" s="19">
        <f t="shared" si="64"/>
        <v>1396</v>
      </c>
      <c r="K137" s="25"/>
      <c r="L137" s="19">
        <f t="shared" ref="L137" si="65">SUM(L128:L136)</f>
        <v>59.41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1350</v>
      </c>
      <c r="G138" s="32">
        <f t="shared" ref="G138" si="66">G127+G137</f>
        <v>91</v>
      </c>
      <c r="H138" s="32">
        <f t="shared" ref="H138" si="67">H127+H137</f>
        <v>118</v>
      </c>
      <c r="I138" s="32">
        <f t="shared" ref="I138" si="68">I127+I137</f>
        <v>356</v>
      </c>
      <c r="J138" s="32">
        <f t="shared" ref="J138:L138" si="69">J127+J137</f>
        <v>2091</v>
      </c>
      <c r="K138" s="32"/>
      <c r="L138" s="32">
        <f t="shared" si="69"/>
        <v>100.86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250</v>
      </c>
      <c r="G139" s="40">
        <v>45</v>
      </c>
      <c r="H139" s="40">
        <v>13</v>
      </c>
      <c r="I139" s="40">
        <v>52</v>
      </c>
      <c r="J139" s="40">
        <v>361</v>
      </c>
      <c r="K139" s="41">
        <v>304</v>
      </c>
      <c r="L139" s="40">
        <v>9.6999999999999993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</v>
      </c>
      <c r="H141" s="43">
        <v>0</v>
      </c>
      <c r="I141" s="43">
        <v>4</v>
      </c>
      <c r="J141" s="43">
        <v>60</v>
      </c>
      <c r="K141" s="44">
        <v>943</v>
      </c>
      <c r="L141" s="43">
        <v>2.27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59</v>
      </c>
      <c r="F142" s="43">
        <v>55</v>
      </c>
      <c r="G142" s="43">
        <v>7</v>
      </c>
      <c r="H142" s="43">
        <v>1</v>
      </c>
      <c r="I142" s="43">
        <v>39</v>
      </c>
      <c r="J142" s="43">
        <v>224</v>
      </c>
      <c r="K142" s="44"/>
      <c r="L142" s="43">
        <v>2.4500000000000002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52</v>
      </c>
      <c r="H146" s="19">
        <f t="shared" si="70"/>
        <v>14</v>
      </c>
      <c r="I146" s="19">
        <f t="shared" si="70"/>
        <v>95</v>
      </c>
      <c r="J146" s="19">
        <f t="shared" si="70"/>
        <v>645</v>
      </c>
      <c r="K146" s="25"/>
      <c r="L146" s="19">
        <f t="shared" ref="L146" si="71">SUM(L139:L145)</f>
        <v>14.419999999999998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45</v>
      </c>
      <c r="F147" s="43">
        <v>100</v>
      </c>
      <c r="G147" s="43">
        <v>1</v>
      </c>
      <c r="H147" s="43">
        <v>6</v>
      </c>
      <c r="I147" s="43">
        <v>15</v>
      </c>
      <c r="J147" s="43">
        <v>65</v>
      </c>
      <c r="K147" s="44">
        <v>53</v>
      </c>
      <c r="L147" s="43">
        <v>1.1200000000000001</v>
      </c>
    </row>
    <row r="148" spans="1:12" ht="15" x14ac:dyDescent="0.25">
      <c r="A148" s="23"/>
      <c r="B148" s="15"/>
      <c r="C148" s="11"/>
      <c r="D148" s="7" t="s">
        <v>27</v>
      </c>
      <c r="E148" s="42" t="s">
        <v>60</v>
      </c>
      <c r="F148" s="43">
        <v>250</v>
      </c>
      <c r="G148" s="43">
        <v>5</v>
      </c>
      <c r="H148" s="43">
        <v>16</v>
      </c>
      <c r="I148" s="43">
        <v>22</v>
      </c>
      <c r="J148" s="43">
        <v>149</v>
      </c>
      <c r="K148" s="44">
        <v>38</v>
      </c>
      <c r="L148" s="43">
        <v>6.35</v>
      </c>
    </row>
    <row r="149" spans="1:12" ht="15" x14ac:dyDescent="0.25">
      <c r="A149" s="23"/>
      <c r="B149" s="15"/>
      <c r="C149" s="11"/>
      <c r="D149" s="7" t="s">
        <v>28</v>
      </c>
      <c r="E149" s="42" t="s">
        <v>61</v>
      </c>
      <c r="F149" s="43">
        <v>100</v>
      </c>
      <c r="G149" s="43">
        <v>11</v>
      </c>
      <c r="H149" s="43">
        <v>9</v>
      </c>
      <c r="I149" s="43">
        <v>3</v>
      </c>
      <c r="J149" s="43">
        <v>131</v>
      </c>
      <c r="K149" s="44">
        <v>152</v>
      </c>
      <c r="L149" s="43">
        <v>21.27</v>
      </c>
    </row>
    <row r="150" spans="1:12" ht="15" x14ac:dyDescent="0.25">
      <c r="A150" s="23"/>
      <c r="B150" s="15"/>
      <c r="C150" s="11"/>
      <c r="D150" s="7" t="s">
        <v>29</v>
      </c>
      <c r="E150" s="42" t="s">
        <v>62</v>
      </c>
      <c r="F150" s="43">
        <v>150</v>
      </c>
      <c r="G150" s="43">
        <v>9</v>
      </c>
      <c r="H150" s="43">
        <v>13</v>
      </c>
      <c r="I150" s="43">
        <v>44</v>
      </c>
      <c r="J150" s="43">
        <v>274</v>
      </c>
      <c r="K150" s="44">
        <v>302</v>
      </c>
      <c r="L150" s="43">
        <v>7.42</v>
      </c>
    </row>
    <row r="151" spans="1:12" ht="15" x14ac:dyDescent="0.25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43">
        <v>1</v>
      </c>
      <c r="H151" s="43">
        <v>2</v>
      </c>
      <c r="I151" s="43">
        <v>39</v>
      </c>
      <c r="J151" s="43">
        <v>115</v>
      </c>
      <c r="K151" s="44">
        <v>1</v>
      </c>
      <c r="L151" s="43">
        <v>2.27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50</v>
      </c>
      <c r="G153" s="43">
        <v>14</v>
      </c>
      <c r="H153" s="43">
        <v>13</v>
      </c>
      <c r="I153" s="43">
        <v>60</v>
      </c>
      <c r="J153" s="43">
        <v>124</v>
      </c>
      <c r="K153" s="44">
        <v>2</v>
      </c>
      <c r="L153" s="43">
        <v>2.57</v>
      </c>
    </row>
    <row r="154" spans="1:12" ht="15" x14ac:dyDescent="0.25">
      <c r="A154" s="23"/>
      <c r="B154" s="15"/>
      <c r="C154" s="11"/>
      <c r="D154" s="6"/>
      <c r="E154" s="42" t="s">
        <v>64</v>
      </c>
      <c r="F154" s="43">
        <v>60</v>
      </c>
      <c r="G154" s="43">
        <v>20</v>
      </c>
      <c r="H154" s="43">
        <v>17</v>
      </c>
      <c r="I154" s="43">
        <v>43</v>
      </c>
      <c r="J154" s="43">
        <v>475</v>
      </c>
      <c r="K154" s="44">
        <v>117</v>
      </c>
      <c r="L154" s="43">
        <v>42.83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910</v>
      </c>
      <c r="G156" s="19">
        <f t="shared" ref="G156:J156" si="72">SUM(G147:G155)</f>
        <v>61</v>
      </c>
      <c r="H156" s="19">
        <f t="shared" si="72"/>
        <v>76</v>
      </c>
      <c r="I156" s="19">
        <f t="shared" si="72"/>
        <v>226</v>
      </c>
      <c r="J156" s="19">
        <f t="shared" si="72"/>
        <v>1333</v>
      </c>
      <c r="K156" s="25"/>
      <c r="L156" s="19">
        <f t="shared" ref="L156" si="73">SUM(L147:L155)</f>
        <v>83.83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1415</v>
      </c>
      <c r="G157" s="32">
        <f t="shared" ref="G157" si="74">G146+G156</f>
        <v>113</v>
      </c>
      <c r="H157" s="32">
        <f t="shared" ref="H157" si="75">H146+H156</f>
        <v>90</v>
      </c>
      <c r="I157" s="32">
        <f t="shared" ref="I157" si="76">I146+I156</f>
        <v>321</v>
      </c>
      <c r="J157" s="32">
        <f t="shared" ref="J157:L157" si="77">J146+J156</f>
        <v>1978</v>
      </c>
      <c r="K157" s="32"/>
      <c r="L157" s="32">
        <f t="shared" si="77"/>
        <v>98.25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250</v>
      </c>
      <c r="G158" s="40">
        <v>4</v>
      </c>
      <c r="H158" s="40">
        <v>5</v>
      </c>
      <c r="I158" s="40">
        <v>22</v>
      </c>
      <c r="J158" s="40">
        <v>156</v>
      </c>
      <c r="K158" s="41">
        <v>413</v>
      </c>
      <c r="L158" s="40">
        <v>10.88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</v>
      </c>
      <c r="H160" s="43">
        <v>0</v>
      </c>
      <c r="I160" s="43">
        <v>4</v>
      </c>
      <c r="J160" s="43">
        <v>60</v>
      </c>
      <c r="K160" s="44">
        <v>943</v>
      </c>
      <c r="L160" s="43">
        <v>2.2599999999999998</v>
      </c>
    </row>
    <row r="161" spans="1:12" ht="15" x14ac:dyDescent="0.25">
      <c r="A161" s="23"/>
      <c r="B161" s="15"/>
      <c r="C161" s="11"/>
      <c r="D161" s="7" t="s">
        <v>23</v>
      </c>
      <c r="E161" s="42" t="s">
        <v>66</v>
      </c>
      <c r="F161" s="43">
        <v>40</v>
      </c>
      <c r="G161" s="43">
        <v>9</v>
      </c>
      <c r="H161" s="43">
        <v>13</v>
      </c>
      <c r="I161" s="43">
        <v>60</v>
      </c>
      <c r="J161" s="43">
        <v>394</v>
      </c>
      <c r="K161" s="44"/>
      <c r="L161" s="43">
        <v>8.17</v>
      </c>
    </row>
    <row r="162" spans="1:12" ht="15" x14ac:dyDescent="0.25">
      <c r="A162" s="23"/>
      <c r="B162" s="15"/>
      <c r="C162" s="11"/>
      <c r="D162" s="7" t="s">
        <v>24</v>
      </c>
      <c r="E162" s="42" t="s">
        <v>44</v>
      </c>
      <c r="F162" s="43">
        <v>150</v>
      </c>
      <c r="G162" s="43">
        <v>13</v>
      </c>
      <c r="H162" s="43">
        <v>18</v>
      </c>
      <c r="I162" s="43">
        <v>86</v>
      </c>
      <c r="J162" s="43"/>
      <c r="K162" s="44"/>
      <c r="L162" s="43">
        <v>23.69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26</v>
      </c>
      <c r="H165" s="19">
        <f t="shared" si="78"/>
        <v>36</v>
      </c>
      <c r="I165" s="19">
        <f t="shared" si="78"/>
        <v>172</v>
      </c>
      <c r="J165" s="19">
        <f t="shared" si="78"/>
        <v>610</v>
      </c>
      <c r="K165" s="25"/>
      <c r="L165" s="19">
        <f t="shared" ref="L165" si="79">SUM(L158:L164)</f>
        <v>45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67</v>
      </c>
      <c r="F166" s="43">
        <v>100</v>
      </c>
      <c r="G166" s="43">
        <v>1</v>
      </c>
      <c r="H166" s="43">
        <v>6</v>
      </c>
      <c r="I166" s="43">
        <v>15</v>
      </c>
      <c r="J166" s="43">
        <v>65</v>
      </c>
      <c r="K166" s="44">
        <v>53</v>
      </c>
      <c r="L166" s="43">
        <v>2.0699999999999998</v>
      </c>
    </row>
    <row r="167" spans="1:12" ht="15" x14ac:dyDescent="0.25">
      <c r="A167" s="23"/>
      <c r="B167" s="15"/>
      <c r="C167" s="11"/>
      <c r="D167" s="7" t="s">
        <v>27</v>
      </c>
      <c r="E167" s="42" t="s">
        <v>68</v>
      </c>
      <c r="F167" s="43">
        <v>250</v>
      </c>
      <c r="G167" s="43">
        <v>4</v>
      </c>
      <c r="H167" s="43">
        <v>16</v>
      </c>
      <c r="I167" s="43">
        <v>10</v>
      </c>
      <c r="J167" s="43">
        <v>344</v>
      </c>
      <c r="K167" s="44">
        <v>197</v>
      </c>
      <c r="L167" s="43">
        <v>6.57</v>
      </c>
    </row>
    <row r="168" spans="1:12" ht="15" x14ac:dyDescent="0.25">
      <c r="A168" s="23"/>
      <c r="B168" s="15"/>
      <c r="C168" s="11"/>
      <c r="D168" s="7" t="s">
        <v>28</v>
      </c>
      <c r="E168" s="42" t="s">
        <v>69</v>
      </c>
      <c r="F168" s="43">
        <v>100</v>
      </c>
      <c r="G168" s="43">
        <v>18</v>
      </c>
      <c r="H168" s="43">
        <v>14</v>
      </c>
      <c r="I168" s="43">
        <v>5</v>
      </c>
      <c r="J168" s="43">
        <v>215</v>
      </c>
      <c r="K168" s="44">
        <v>152</v>
      </c>
      <c r="L168" s="43">
        <v>32.229999999999997</v>
      </c>
    </row>
    <row r="169" spans="1:12" ht="15" x14ac:dyDescent="0.25">
      <c r="A169" s="23"/>
      <c r="B169" s="15"/>
      <c r="C169" s="11"/>
      <c r="D169" s="7" t="s">
        <v>29</v>
      </c>
      <c r="E169" s="42" t="s">
        <v>70</v>
      </c>
      <c r="F169" s="43">
        <v>150</v>
      </c>
      <c r="G169" s="43">
        <v>11</v>
      </c>
      <c r="H169" s="43">
        <v>18</v>
      </c>
      <c r="I169" s="43">
        <v>72</v>
      </c>
      <c r="J169" s="43">
        <v>594</v>
      </c>
      <c r="K169" s="44">
        <v>304</v>
      </c>
      <c r="L169" s="43">
        <v>9.89</v>
      </c>
    </row>
    <row r="170" spans="1:12" ht="15" x14ac:dyDescent="0.25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>
        <v>1</v>
      </c>
      <c r="H170" s="43">
        <v>0</v>
      </c>
      <c r="I170" s="43">
        <v>28</v>
      </c>
      <c r="J170" s="43">
        <v>114</v>
      </c>
      <c r="K170" s="44">
        <v>859</v>
      </c>
      <c r="L170" s="43">
        <v>1.89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50</v>
      </c>
      <c r="G172" s="43">
        <v>14</v>
      </c>
      <c r="H172" s="43">
        <v>13</v>
      </c>
      <c r="I172" s="43">
        <v>60</v>
      </c>
      <c r="J172" s="43">
        <v>124</v>
      </c>
      <c r="K172" s="44"/>
      <c r="L172" s="43">
        <v>3.34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49</v>
      </c>
      <c r="H175" s="19">
        <f t="shared" si="80"/>
        <v>67</v>
      </c>
      <c r="I175" s="19">
        <f t="shared" si="80"/>
        <v>190</v>
      </c>
      <c r="J175" s="19">
        <f t="shared" si="80"/>
        <v>1456</v>
      </c>
      <c r="K175" s="25"/>
      <c r="L175" s="19">
        <f t="shared" ref="L175" si="81">SUM(L166:L174)</f>
        <v>55.989999999999995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1490</v>
      </c>
      <c r="G176" s="32">
        <f t="shared" ref="G176" si="82">G165+G175</f>
        <v>75</v>
      </c>
      <c r="H176" s="32">
        <f t="shared" ref="H176" si="83">H165+H175</f>
        <v>103</v>
      </c>
      <c r="I176" s="32">
        <f t="shared" ref="I176" si="84">I165+I175</f>
        <v>362</v>
      </c>
      <c r="J176" s="32">
        <f t="shared" ref="J176:L176" si="85">J165+J175</f>
        <v>2066</v>
      </c>
      <c r="K176" s="32"/>
      <c r="L176" s="32">
        <f t="shared" si="85"/>
        <v>100.99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250</v>
      </c>
      <c r="G177" s="40">
        <v>10</v>
      </c>
      <c r="H177" s="40">
        <v>13</v>
      </c>
      <c r="I177" s="40">
        <v>53</v>
      </c>
      <c r="J177" s="40">
        <v>359</v>
      </c>
      <c r="K177" s="41">
        <v>413</v>
      </c>
      <c r="L177" s="40">
        <v>10.72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/>
      <c r="H179" s="43"/>
      <c r="I179" s="43">
        <v>4</v>
      </c>
      <c r="J179" s="43">
        <v>60</v>
      </c>
      <c r="K179" s="44">
        <v>943</v>
      </c>
      <c r="L179" s="43">
        <v>2.48</v>
      </c>
    </row>
    <row r="180" spans="1:12" ht="15" x14ac:dyDescent="0.25">
      <c r="A180" s="23"/>
      <c r="B180" s="15"/>
      <c r="C180" s="11"/>
      <c r="D180" s="7" t="s">
        <v>23</v>
      </c>
      <c r="E180" s="42" t="s">
        <v>66</v>
      </c>
      <c r="F180" s="43">
        <v>40</v>
      </c>
      <c r="G180" s="43">
        <v>9</v>
      </c>
      <c r="H180" s="43">
        <v>12</v>
      </c>
      <c r="I180" s="43">
        <v>2</v>
      </c>
      <c r="J180" s="43">
        <v>395</v>
      </c>
      <c r="K180" s="44"/>
      <c r="L180" s="43">
        <v>9.36</v>
      </c>
    </row>
    <row r="181" spans="1:12" ht="15" x14ac:dyDescent="0.25">
      <c r="A181" s="23"/>
      <c r="B181" s="15"/>
      <c r="C181" s="11"/>
      <c r="D181" s="7" t="s">
        <v>24</v>
      </c>
      <c r="E181" s="42" t="s">
        <v>44</v>
      </c>
      <c r="F181" s="43">
        <v>100</v>
      </c>
      <c r="G181" s="43">
        <v>19</v>
      </c>
      <c r="H181" s="43">
        <v>25</v>
      </c>
      <c r="I181" s="43">
        <v>59</v>
      </c>
      <c r="J181" s="43"/>
      <c r="K181" s="44"/>
      <c r="L181" s="43">
        <v>22.56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38</v>
      </c>
      <c r="H184" s="19">
        <f t="shared" si="86"/>
        <v>50</v>
      </c>
      <c r="I184" s="19">
        <f t="shared" si="86"/>
        <v>118</v>
      </c>
      <c r="J184" s="19">
        <f t="shared" si="86"/>
        <v>814</v>
      </c>
      <c r="K184" s="25"/>
      <c r="L184" s="19">
        <f t="shared" ref="L184" si="87">SUM(L177:L183)</f>
        <v>45.120000000000005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74</v>
      </c>
      <c r="F185" s="43">
        <v>100</v>
      </c>
      <c r="G185" s="43">
        <v>0</v>
      </c>
      <c r="H185" s="43">
        <v>0</v>
      </c>
      <c r="I185" s="43">
        <v>15</v>
      </c>
      <c r="J185" s="43">
        <v>60</v>
      </c>
      <c r="K185" s="44">
        <v>53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75</v>
      </c>
      <c r="F186" s="43">
        <v>250</v>
      </c>
      <c r="G186" s="43">
        <v>4</v>
      </c>
      <c r="H186" s="43">
        <v>11</v>
      </c>
      <c r="I186" s="43">
        <v>19</v>
      </c>
      <c r="J186" s="43">
        <v>311</v>
      </c>
      <c r="K186" s="44">
        <v>187</v>
      </c>
      <c r="L186" s="43">
        <v>10.220000000000001</v>
      </c>
    </row>
    <row r="187" spans="1:12" ht="15" x14ac:dyDescent="0.25">
      <c r="A187" s="23"/>
      <c r="B187" s="15"/>
      <c r="C187" s="11"/>
      <c r="D187" s="7" t="s">
        <v>28</v>
      </c>
      <c r="E187" s="42" t="s">
        <v>76</v>
      </c>
      <c r="F187" s="43">
        <v>100</v>
      </c>
      <c r="G187" s="43">
        <v>8</v>
      </c>
      <c r="H187" s="43">
        <v>11</v>
      </c>
      <c r="I187" s="43">
        <v>2</v>
      </c>
      <c r="J187" s="43">
        <v>185</v>
      </c>
      <c r="K187" s="44">
        <v>486</v>
      </c>
      <c r="L187" s="43">
        <v>17.899999999999999</v>
      </c>
    </row>
    <row r="188" spans="1:12" ht="15" x14ac:dyDescent="0.25">
      <c r="A188" s="23"/>
      <c r="B188" s="15"/>
      <c r="C188" s="11"/>
      <c r="D188" s="7" t="s">
        <v>29</v>
      </c>
      <c r="E188" s="42" t="s">
        <v>77</v>
      </c>
      <c r="F188" s="43">
        <v>200</v>
      </c>
      <c r="G188" s="43">
        <v>29</v>
      </c>
      <c r="H188" s="43">
        <v>24</v>
      </c>
      <c r="I188" s="43">
        <v>17</v>
      </c>
      <c r="J188" s="43">
        <v>383</v>
      </c>
      <c r="K188" s="44">
        <v>206</v>
      </c>
      <c r="L188" s="43">
        <v>7.9</v>
      </c>
    </row>
    <row r="189" spans="1:12" ht="15" x14ac:dyDescent="0.25">
      <c r="A189" s="23"/>
      <c r="B189" s="15"/>
      <c r="C189" s="11"/>
      <c r="D189" s="7" t="s">
        <v>30</v>
      </c>
      <c r="E189" s="42" t="s">
        <v>78</v>
      </c>
      <c r="F189" s="43">
        <v>200</v>
      </c>
      <c r="G189" s="43">
        <v>1</v>
      </c>
      <c r="H189" s="43">
        <v>0</v>
      </c>
      <c r="I189" s="43">
        <v>28</v>
      </c>
      <c r="J189" s="43">
        <v>108</v>
      </c>
      <c r="K189" s="44">
        <v>864</v>
      </c>
      <c r="L189" s="43">
        <v>12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50</v>
      </c>
      <c r="G191" s="43">
        <v>14</v>
      </c>
      <c r="H191" s="43">
        <v>13</v>
      </c>
      <c r="I191" s="43">
        <v>60</v>
      </c>
      <c r="J191" s="43">
        <v>124</v>
      </c>
      <c r="K191" s="44"/>
      <c r="L191" s="43">
        <v>2.57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 t="shared" ref="G194:J194" si="88">SUM(G185:G193)</f>
        <v>56</v>
      </c>
      <c r="H194" s="19">
        <f t="shared" si="88"/>
        <v>59</v>
      </c>
      <c r="I194" s="19">
        <f t="shared" si="88"/>
        <v>141</v>
      </c>
      <c r="J194" s="19">
        <f t="shared" si="88"/>
        <v>1171</v>
      </c>
      <c r="K194" s="25"/>
      <c r="L194" s="19">
        <f t="shared" ref="L194" si="89">SUM(L185:L193)</f>
        <v>50.589999999999996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1490</v>
      </c>
      <c r="G195" s="32">
        <f t="shared" ref="G195" si="90">G184+G194</f>
        <v>94</v>
      </c>
      <c r="H195" s="32">
        <f t="shared" ref="H195" si="91">H184+H194</f>
        <v>109</v>
      </c>
      <c r="I195" s="32">
        <f t="shared" ref="I195" si="92">I184+I194</f>
        <v>259</v>
      </c>
      <c r="J195" s="32">
        <f t="shared" ref="J195:L195" si="93">J184+J194</f>
        <v>1985</v>
      </c>
      <c r="K195" s="32"/>
      <c r="L195" s="32">
        <f t="shared" si="93"/>
        <v>95.710000000000008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1455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96.4</v>
      </c>
      <c r="H196" s="34">
        <f t="shared" si="94"/>
        <v>109.6</v>
      </c>
      <c r="I196" s="34">
        <f t="shared" si="94"/>
        <v>344.6</v>
      </c>
      <c r="J196" s="34">
        <f t="shared" si="94"/>
        <v>2177.8720000000003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95.214000000000013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2024-02-26T07:16:52Z</dcterms:modified>
</cp:coreProperties>
</file>